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ALENDARIO DE DIFUSION 2026\07 JULIO\"/>
    </mc:Choice>
  </mc:AlternateContent>
  <bookViews>
    <workbookView xWindow="0" yWindow="0" windowWidth="20640" windowHeight="8670" tabRatio="550"/>
  </bookViews>
  <sheets>
    <sheet name="ACCIDENTES Y MUERTOS " sheetId="2" r:id="rId1"/>
  </sheets>
  <calcPr calcId="152511"/>
</workbook>
</file>

<file path=xl/calcChain.xml><?xml version="1.0" encoding="utf-8"?>
<calcChain xmlns="http://schemas.openxmlformats.org/spreadsheetml/2006/main">
  <c r="C15" i="2" l="1"/>
  <c r="C22" i="2"/>
  <c r="C23" i="2"/>
  <c r="C21" i="2"/>
  <c r="C20" i="2"/>
  <c r="C19" i="2"/>
  <c r="C17" i="2"/>
  <c r="C16" i="2"/>
  <c r="C14" i="2"/>
  <c r="C13" i="2"/>
  <c r="B12" i="2" l="1"/>
  <c r="Q18" i="2" l="1"/>
  <c r="P12" i="2"/>
  <c r="O12" i="2"/>
  <c r="N12" i="2"/>
  <c r="M12" i="2"/>
  <c r="Q12" i="2"/>
  <c r="L12" i="2"/>
  <c r="K12" i="2"/>
  <c r="J12" i="2"/>
  <c r="I12" i="2"/>
  <c r="H12" i="2"/>
  <c r="G12" i="2"/>
  <c r="F12" i="2"/>
  <c r="E12" i="2"/>
  <c r="B18" i="2" l="1"/>
  <c r="C18" i="2" l="1"/>
  <c r="P18" i="2"/>
  <c r="O18" i="2"/>
  <c r="N18" i="2"/>
  <c r="M18" i="2"/>
  <c r="L18" i="2"/>
  <c r="K18" i="2"/>
  <c r="J18" i="2"/>
  <c r="I18" i="2"/>
  <c r="H18" i="2"/>
  <c r="G18" i="2"/>
  <c r="F18" i="2"/>
  <c r="E18" i="2"/>
  <c r="D23" i="2"/>
  <c r="D17" i="2"/>
  <c r="D22" i="2" l="1"/>
  <c r="D21" i="2"/>
  <c r="D20" i="2"/>
  <c r="D19" i="2"/>
  <c r="D14" i="2"/>
  <c r="D13" i="2"/>
  <c r="D16" i="2" l="1"/>
  <c r="C12" i="2"/>
  <c r="D12" i="2" s="1"/>
  <c r="D18" i="2"/>
  <c r="D15" i="2"/>
</calcChain>
</file>

<file path=xl/sharedStrings.xml><?xml version="1.0" encoding="utf-8"?>
<sst xmlns="http://schemas.openxmlformats.org/spreadsheetml/2006/main" count="71" uniqueCount="35">
  <si>
    <t>Instituto Nacional de Estadística y Censo</t>
  </si>
  <si>
    <t>Coclé</t>
  </si>
  <si>
    <t>Colón</t>
  </si>
  <si>
    <t>Darién</t>
  </si>
  <si>
    <t>Los Santos</t>
  </si>
  <si>
    <t>-</t>
  </si>
  <si>
    <t>Fuente: Departamento de Operaciones del Tránsito de la Policía Nacional.</t>
  </si>
  <si>
    <t>(P) Cifras preliminares.</t>
  </si>
  <si>
    <t>Chiriquí</t>
  </si>
  <si>
    <t>Herrera</t>
  </si>
  <si>
    <t>Panamá</t>
  </si>
  <si>
    <t xml:space="preserve">Panamá Oeste  </t>
  </si>
  <si>
    <t>Veraguas</t>
  </si>
  <si>
    <t>República de Panamá</t>
  </si>
  <si>
    <t>CONTRALORÍA GENERAL DE LA REPÚBLICA</t>
  </si>
  <si>
    <t>Accidentes de tránsito</t>
  </si>
  <si>
    <t>Muertos</t>
  </si>
  <si>
    <t>Total</t>
  </si>
  <si>
    <t>Bocas del Toro</t>
  </si>
  <si>
    <t>Ngäbe Buglé</t>
  </si>
  <si>
    <t>ACCIDENTES DE TRÁNSITO Y MUERTOS EN LA REPÚBLICA, POR PROVINCIA Y COMARCA INDÍGENA:</t>
  </si>
  <si>
    <t>- Cantidad nula o cero.</t>
  </si>
  <si>
    <t xml:space="preserve">Variación porcentual </t>
  </si>
  <si>
    <t>Accidentes de tránsito y muertos</t>
  </si>
  <si>
    <t>Mes</t>
  </si>
  <si>
    <t>Enero</t>
  </si>
  <si>
    <t>Febrero</t>
  </si>
  <si>
    <t xml:space="preserve">Enero </t>
  </si>
  <si>
    <t>Marzo</t>
  </si>
  <si>
    <t>Abril</t>
  </si>
  <si>
    <t>Emberá</t>
  </si>
  <si>
    <t>ENERO - MAYO 2025-26 (P)</t>
  </si>
  <si>
    <t>Mayo</t>
  </si>
  <si>
    <t>Kuna Yala</t>
  </si>
  <si>
    <t>Provincia y comarca indígena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</si>
</sst>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;&quot;-&quot;;&quot;-&quot;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/>
    <xf numFmtId="3" fontId="0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right"/>
    </xf>
    <xf numFmtId="49" fontId="1" fillId="0" borderId="0" xfId="2" quotePrefix="1" applyNumberFormat="1" applyFont="1"/>
    <xf numFmtId="3" fontId="0" fillId="0" borderId="1" xfId="0" applyNumberFormat="1" applyBorder="1"/>
    <xf numFmtId="3" fontId="1" fillId="0" borderId="1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Fill="1" applyBorder="1"/>
    <xf numFmtId="165" fontId="1" fillId="0" borderId="0" xfId="0" applyNumberFormat="1" applyFont="1"/>
    <xf numFmtId="0" fontId="1" fillId="0" borderId="3" xfId="0" applyFont="1" applyFill="1" applyBorder="1"/>
    <xf numFmtId="3" fontId="1" fillId="0" borderId="4" xfId="0" applyNumberFormat="1" applyFont="1" applyFill="1" applyBorder="1"/>
    <xf numFmtId="3" fontId="2" fillId="0" borderId="4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7" fillId="0" borderId="0" xfId="0" applyFont="1"/>
    <xf numFmtId="3" fontId="0" fillId="0" borderId="2" xfId="0" applyNumberFormat="1" applyFont="1" applyFill="1" applyBorder="1" applyAlignment="1"/>
    <xf numFmtId="3" fontId="0" fillId="0" borderId="1" xfId="0" applyNumberFormat="1" applyFill="1" applyBorder="1"/>
    <xf numFmtId="1" fontId="4" fillId="2" borderId="7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/>
    <xf numFmtId="3" fontId="2" fillId="0" borderId="2" xfId="0" applyNumberFormat="1" applyFont="1" applyFill="1" applyBorder="1" applyAlignment="1"/>
    <xf numFmtId="3" fontId="2" fillId="0" borderId="1" xfId="0" applyNumberFormat="1" applyFont="1" applyFill="1" applyBorder="1" applyAlignment="1"/>
    <xf numFmtId="3" fontId="2" fillId="0" borderId="8" xfId="0" applyNumberFormat="1" applyFont="1" applyFill="1" applyBorder="1" applyAlignment="1"/>
    <xf numFmtId="3" fontId="0" fillId="0" borderId="0" xfId="0" applyNumberFormat="1" applyFill="1" applyBorder="1"/>
    <xf numFmtId="3" fontId="4" fillId="0" borderId="0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 indent="1"/>
    </xf>
    <xf numFmtId="49" fontId="1" fillId="0" borderId="10" xfId="0" applyNumberFormat="1" applyFont="1" applyFill="1" applyBorder="1" applyAlignment="1">
      <alignment horizontal="left"/>
    </xf>
    <xf numFmtId="49" fontId="2" fillId="0" borderId="11" xfId="0" applyNumberFormat="1" applyFont="1" applyFill="1" applyBorder="1" applyAlignment="1">
      <alignment vertical="center"/>
    </xf>
    <xf numFmtId="3" fontId="0" fillId="0" borderId="2" xfId="0" applyNumberFormat="1" applyBorder="1"/>
    <xf numFmtId="3" fontId="0" fillId="0" borderId="2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/>
    <xf numFmtId="0" fontId="1" fillId="0" borderId="4" xfId="0" applyFont="1" applyFill="1" applyBorder="1"/>
    <xf numFmtId="3" fontId="0" fillId="3" borderId="2" xfId="0" applyNumberFormat="1" applyFill="1" applyBorder="1"/>
    <xf numFmtId="164" fontId="1" fillId="3" borderId="1" xfId="0" applyNumberFormat="1" applyFont="1" applyFill="1" applyBorder="1" applyAlignment="1">
      <alignment horizontal="right"/>
    </xf>
    <xf numFmtId="3" fontId="0" fillId="3" borderId="1" xfId="0" applyNumberFormat="1" applyFill="1" applyBorder="1"/>
    <xf numFmtId="0" fontId="6" fillId="0" borderId="0" xfId="0" applyFont="1" applyFill="1" applyAlignment="1"/>
    <xf numFmtId="0" fontId="5" fillId="0" borderId="0" xfId="0" applyFont="1" applyFill="1" applyAlignment="1"/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Border="1"/>
    <xf numFmtId="166" fontId="2" fillId="3" borderId="1" xfId="0" applyNumberFormat="1" applyFont="1" applyFill="1" applyBorder="1" applyAlignment="1"/>
    <xf numFmtId="166" fontId="2" fillId="3" borderId="13" xfId="0" applyNumberFormat="1" applyFont="1" applyFill="1" applyBorder="1" applyAlignment="1"/>
    <xf numFmtId="3" fontId="2" fillId="3" borderId="1" xfId="0" applyNumberFormat="1" applyFont="1" applyFill="1" applyBorder="1" applyAlignment="1"/>
    <xf numFmtId="0" fontId="2" fillId="0" borderId="0" xfId="0" applyFont="1" applyAlignment="1">
      <alignment horizontal="center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/>
    <xf numFmtId="0" fontId="1" fillId="0" borderId="13" xfId="0" applyFont="1" applyBorder="1" applyAlignment="1">
      <alignment horizontal="right"/>
    </xf>
    <xf numFmtId="0" fontId="1" fillId="0" borderId="15" xfId="0" applyFont="1" applyFill="1" applyBorder="1"/>
    <xf numFmtId="0" fontId="5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3" fontId="4" fillId="2" borderId="6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97-02 2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"/>
  <sheetViews>
    <sheetView showGridLines="0" tabSelected="1" zoomScaleNormal="100" workbookViewId="0">
      <selection activeCell="U17" sqref="U17"/>
    </sheetView>
  </sheetViews>
  <sheetFormatPr baseColWidth="10" defaultColWidth="9.140625" defaultRowHeight="16.7" customHeight="1" x14ac:dyDescent="0.2"/>
  <cols>
    <col min="1" max="1" width="21.28515625" style="1" customWidth="1"/>
    <col min="2" max="3" width="9" style="1" customWidth="1"/>
    <col min="4" max="4" width="11.5703125" style="1" customWidth="1"/>
    <col min="5" max="16" width="10.42578125" style="1" customWidth="1"/>
    <col min="17" max="17" width="8.7109375" style="1" customWidth="1"/>
    <col min="18" max="16384" width="9.140625" style="1"/>
  </cols>
  <sheetData>
    <row r="1" spans="1:28" ht="15" customHeight="1" x14ac:dyDescent="0.2">
      <c r="A1" s="60" t="s">
        <v>13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28" ht="15" customHeight="1" x14ac:dyDescent="0.2">
      <c r="A2" s="65" t="s">
        <v>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8" ht="15" customHeight="1" x14ac:dyDescent="0.2">
      <c r="A3" s="64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28" ht="9.9499999999999993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50"/>
    </row>
    <row r="5" spans="1:28" ht="18" customHeight="1" x14ac:dyDescent="0.2">
      <c r="A5" s="63" t="s">
        <v>20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28" ht="18" customHeight="1" x14ac:dyDescent="0.2">
      <c r="A6" s="61" t="s">
        <v>31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</row>
    <row r="7" spans="1:28" ht="9.9499999999999993" customHeight="1" x14ac:dyDescent="0.2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54"/>
    </row>
    <row r="8" spans="1:28" ht="22.5" customHeight="1" x14ac:dyDescent="0.2">
      <c r="A8" s="66" t="s">
        <v>24</v>
      </c>
      <c r="B8" s="68" t="s">
        <v>23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spans="1:28" ht="22.5" customHeight="1" x14ac:dyDescent="0.2">
      <c r="A9" s="66"/>
      <c r="B9" s="67" t="s">
        <v>17</v>
      </c>
      <c r="C9" s="67"/>
      <c r="D9" s="67" t="s">
        <v>22</v>
      </c>
      <c r="E9" s="70" t="s">
        <v>34</v>
      </c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</row>
    <row r="10" spans="1:28" ht="39" customHeight="1" x14ac:dyDescent="0.2">
      <c r="A10" s="66"/>
      <c r="B10" s="23">
        <v>2025</v>
      </c>
      <c r="C10" s="23">
        <v>2026</v>
      </c>
      <c r="D10" s="67"/>
      <c r="E10" s="47" t="s">
        <v>18</v>
      </c>
      <c r="F10" s="47" t="s">
        <v>1</v>
      </c>
      <c r="G10" s="47" t="s">
        <v>2</v>
      </c>
      <c r="H10" s="47" t="s">
        <v>8</v>
      </c>
      <c r="I10" s="47" t="s">
        <v>3</v>
      </c>
      <c r="J10" s="47" t="s">
        <v>9</v>
      </c>
      <c r="K10" s="47" t="s">
        <v>4</v>
      </c>
      <c r="L10" s="47" t="s">
        <v>10</v>
      </c>
      <c r="M10" s="47" t="s">
        <v>11</v>
      </c>
      <c r="N10" s="47" t="s">
        <v>12</v>
      </c>
      <c r="O10" s="48" t="s">
        <v>19</v>
      </c>
      <c r="P10" s="48" t="s">
        <v>30</v>
      </c>
      <c r="Q10" s="55" t="s">
        <v>33</v>
      </c>
    </row>
    <row r="11" spans="1:28" s="4" customFormat="1" ht="13.5" customHeight="1" x14ac:dyDescent="0.2">
      <c r="A11" s="33"/>
      <c r="B11" s="30"/>
      <c r="C11" s="30"/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29"/>
      <c r="Q11" s="56"/>
    </row>
    <row r="12" spans="1:28" s="4" customFormat="1" ht="16.5" customHeight="1" x14ac:dyDescent="0.2">
      <c r="A12" s="34" t="s">
        <v>15</v>
      </c>
      <c r="B12" s="25">
        <f>SUM(B13:B17)</f>
        <v>20026</v>
      </c>
      <c r="C12" s="26">
        <f>SUM(C13:C17)</f>
        <v>22031</v>
      </c>
      <c r="D12" s="10">
        <f t="shared" ref="D12:D20" si="0">SUM((C12-B12)/B12*100)</f>
        <v>10.01198442025367</v>
      </c>
      <c r="E12" s="27">
        <f t="shared" ref="E12:Q12" si="1">SUM(E13:E17)</f>
        <v>204</v>
      </c>
      <c r="F12" s="27">
        <f t="shared" si="1"/>
        <v>741</v>
      </c>
      <c r="G12" s="27">
        <f t="shared" si="1"/>
        <v>1064</v>
      </c>
      <c r="H12" s="27">
        <f t="shared" si="1"/>
        <v>2097</v>
      </c>
      <c r="I12" s="27">
        <f t="shared" si="1"/>
        <v>62</v>
      </c>
      <c r="J12" s="27">
        <f t="shared" si="1"/>
        <v>417</v>
      </c>
      <c r="K12" s="27">
        <f t="shared" si="1"/>
        <v>341</v>
      </c>
      <c r="L12" s="27">
        <f t="shared" si="1"/>
        <v>12954</v>
      </c>
      <c r="M12" s="27">
        <f t="shared" si="1"/>
        <v>3340</v>
      </c>
      <c r="N12" s="27">
        <f t="shared" si="1"/>
        <v>757</v>
      </c>
      <c r="O12" s="26">
        <f t="shared" si="1"/>
        <v>52</v>
      </c>
      <c r="P12" s="24">
        <f t="shared" si="1"/>
        <v>1</v>
      </c>
      <c r="Q12" s="57">
        <f t="shared" si="1"/>
        <v>1</v>
      </c>
    </row>
    <row r="13" spans="1:28" ht="18" customHeight="1" x14ac:dyDescent="0.2">
      <c r="A13" s="35" t="s">
        <v>25</v>
      </c>
      <c r="B13" s="8">
        <v>3828</v>
      </c>
      <c r="C13" s="12">
        <f>SUM(E13:Q13)</f>
        <v>4269</v>
      </c>
      <c r="D13" s="10">
        <f t="shared" si="0"/>
        <v>11.52037617554859</v>
      </c>
      <c r="E13" s="5">
        <v>38</v>
      </c>
      <c r="F13" s="5">
        <v>144</v>
      </c>
      <c r="G13" s="11">
        <v>234</v>
      </c>
      <c r="H13" s="40">
        <v>429</v>
      </c>
      <c r="I13" s="5">
        <v>14</v>
      </c>
      <c r="J13" s="5">
        <v>78</v>
      </c>
      <c r="K13" s="5">
        <v>71</v>
      </c>
      <c r="L13" s="5">
        <v>2479</v>
      </c>
      <c r="M13" s="28">
        <v>622</v>
      </c>
      <c r="N13" s="5">
        <v>151</v>
      </c>
      <c r="O13" s="2">
        <v>9</v>
      </c>
      <c r="P13" s="13" t="s">
        <v>5</v>
      </c>
      <c r="Q13" s="58" t="s">
        <v>5</v>
      </c>
    </row>
    <row r="14" spans="1:28" ht="17.25" customHeight="1" x14ac:dyDescent="0.2">
      <c r="A14" s="35" t="s">
        <v>26</v>
      </c>
      <c r="B14" s="8">
        <v>3713</v>
      </c>
      <c r="C14" s="12">
        <f>SUM(E14:Q14)</f>
        <v>3987</v>
      </c>
      <c r="D14" s="10">
        <f t="shared" si="0"/>
        <v>7.3794775114462698</v>
      </c>
      <c r="E14" s="21">
        <v>30</v>
      </c>
      <c r="F14" s="5">
        <v>150</v>
      </c>
      <c r="G14" s="11">
        <v>180</v>
      </c>
      <c r="H14" s="5">
        <v>420</v>
      </c>
      <c r="I14" s="5">
        <v>11</v>
      </c>
      <c r="J14" s="5">
        <v>101</v>
      </c>
      <c r="K14" s="5">
        <v>66</v>
      </c>
      <c r="L14" s="5">
        <v>2242</v>
      </c>
      <c r="M14" s="22">
        <v>619</v>
      </c>
      <c r="N14" s="5">
        <v>163</v>
      </c>
      <c r="O14" s="2">
        <v>5</v>
      </c>
      <c r="P14" s="13" t="s">
        <v>5</v>
      </c>
      <c r="Q14" s="58" t="s">
        <v>5</v>
      </c>
    </row>
    <row r="15" spans="1:28" ht="17.25" customHeight="1" x14ac:dyDescent="0.2">
      <c r="A15" s="35" t="s">
        <v>28</v>
      </c>
      <c r="B15" s="38">
        <v>4050</v>
      </c>
      <c r="C15" s="12">
        <f>SUM(E15:Q15)</f>
        <v>5041</v>
      </c>
      <c r="D15" s="10">
        <f>SUM((C15-B15)/B15*100)</f>
        <v>24.469135802469136</v>
      </c>
      <c r="E15" s="21">
        <v>50</v>
      </c>
      <c r="F15" s="5">
        <v>149</v>
      </c>
      <c r="G15" s="39">
        <v>255</v>
      </c>
      <c r="H15" s="5">
        <v>430</v>
      </c>
      <c r="I15" s="5">
        <v>11</v>
      </c>
      <c r="J15" s="5">
        <v>82</v>
      </c>
      <c r="K15" s="5">
        <v>64</v>
      </c>
      <c r="L15" s="5">
        <v>3064</v>
      </c>
      <c r="M15" s="22">
        <v>770</v>
      </c>
      <c r="N15" s="5">
        <v>159</v>
      </c>
      <c r="O15" s="2">
        <v>7</v>
      </c>
      <c r="P15" s="13" t="s">
        <v>5</v>
      </c>
      <c r="Q15" s="58" t="s">
        <v>5</v>
      </c>
    </row>
    <row r="16" spans="1:28" ht="17.25" customHeight="1" x14ac:dyDescent="0.2">
      <c r="A16" s="35" t="s">
        <v>29</v>
      </c>
      <c r="B16" s="42">
        <v>4147</v>
      </c>
      <c r="C16" s="12">
        <f>SUM(E16:Q16)</f>
        <v>4381</v>
      </c>
      <c r="D16" s="43">
        <f>SUM((C16-B16)/B16*100)</f>
        <v>5.6426332288401255</v>
      </c>
      <c r="E16" s="21">
        <v>36</v>
      </c>
      <c r="F16" s="5">
        <v>163</v>
      </c>
      <c r="G16" s="39">
        <v>213</v>
      </c>
      <c r="H16" s="5">
        <v>396</v>
      </c>
      <c r="I16" s="5">
        <v>21</v>
      </c>
      <c r="J16" s="5">
        <v>89</v>
      </c>
      <c r="K16" s="5">
        <v>73</v>
      </c>
      <c r="L16" s="5">
        <v>2530</v>
      </c>
      <c r="M16" s="44">
        <v>687</v>
      </c>
      <c r="N16" s="5">
        <v>154</v>
      </c>
      <c r="O16" s="2">
        <v>18</v>
      </c>
      <c r="P16" s="13">
        <v>1</v>
      </c>
      <c r="Q16" s="58" t="s">
        <v>5</v>
      </c>
    </row>
    <row r="17" spans="1:17" ht="17.25" customHeight="1" x14ac:dyDescent="0.2">
      <c r="A17" s="35" t="s">
        <v>32</v>
      </c>
      <c r="B17" s="42">
        <v>4288</v>
      </c>
      <c r="C17" s="12">
        <f>SUM(E17:Q17)</f>
        <v>4353</v>
      </c>
      <c r="D17" s="43">
        <f>SUM((C17-B17)/B17*100)</f>
        <v>1.5158582089552239</v>
      </c>
      <c r="E17" s="21">
        <v>50</v>
      </c>
      <c r="F17" s="5">
        <v>135</v>
      </c>
      <c r="G17" s="39">
        <v>182</v>
      </c>
      <c r="H17" s="5">
        <v>422</v>
      </c>
      <c r="I17" s="5">
        <v>5</v>
      </c>
      <c r="J17" s="5">
        <v>67</v>
      </c>
      <c r="K17" s="5">
        <v>67</v>
      </c>
      <c r="L17" s="5">
        <v>2639</v>
      </c>
      <c r="M17" s="44">
        <v>642</v>
      </c>
      <c r="N17" s="5">
        <v>130</v>
      </c>
      <c r="O17" s="2">
        <v>13</v>
      </c>
      <c r="P17" s="13" t="s">
        <v>5</v>
      </c>
      <c r="Q17" s="58">
        <v>1</v>
      </c>
    </row>
    <row r="18" spans="1:17" ht="24.95" customHeight="1" x14ac:dyDescent="0.2">
      <c r="A18" s="36" t="s">
        <v>16</v>
      </c>
      <c r="B18" s="25">
        <f>SUM(B19:B23)</f>
        <v>146</v>
      </c>
      <c r="C18" s="26">
        <f>SUM(C19:C23)</f>
        <v>162</v>
      </c>
      <c r="D18" s="10">
        <f t="shared" si="0"/>
        <v>10.95890410958904</v>
      </c>
      <c r="E18" s="26">
        <f t="shared" ref="E18:Q18" si="2">SUM(E19:E23)</f>
        <v>7</v>
      </c>
      <c r="F18" s="26">
        <f t="shared" si="2"/>
        <v>14</v>
      </c>
      <c r="G18" s="25">
        <f t="shared" si="2"/>
        <v>9</v>
      </c>
      <c r="H18" s="26">
        <f t="shared" si="2"/>
        <v>28</v>
      </c>
      <c r="I18" s="53">
        <f t="shared" si="2"/>
        <v>1</v>
      </c>
      <c r="J18" s="26">
        <f t="shared" si="2"/>
        <v>2</v>
      </c>
      <c r="K18" s="26">
        <f t="shared" si="2"/>
        <v>14</v>
      </c>
      <c r="L18" s="26">
        <f t="shared" si="2"/>
        <v>39</v>
      </c>
      <c r="M18" s="26">
        <f t="shared" si="2"/>
        <v>35</v>
      </c>
      <c r="N18" s="26">
        <f t="shared" si="2"/>
        <v>13</v>
      </c>
      <c r="O18" s="51">
        <f t="shared" si="2"/>
        <v>0</v>
      </c>
      <c r="P18" s="52">
        <f t="shared" si="2"/>
        <v>0</v>
      </c>
      <c r="Q18" s="52">
        <f t="shared" si="2"/>
        <v>0</v>
      </c>
    </row>
    <row r="19" spans="1:17" ht="18" customHeight="1" x14ac:dyDescent="0.2">
      <c r="A19" s="35" t="s">
        <v>27</v>
      </c>
      <c r="B19" s="9">
        <v>32</v>
      </c>
      <c r="C19" s="12">
        <f>SUM(E19:Q19)</f>
        <v>28</v>
      </c>
      <c r="D19" s="10">
        <f t="shared" si="0"/>
        <v>-12.5</v>
      </c>
      <c r="E19" s="2" t="s">
        <v>5</v>
      </c>
      <c r="F19" s="2">
        <v>2</v>
      </c>
      <c r="G19" s="6">
        <v>2</v>
      </c>
      <c r="H19" s="6">
        <v>8</v>
      </c>
      <c r="I19" s="2" t="s">
        <v>5</v>
      </c>
      <c r="J19" s="2">
        <v>1</v>
      </c>
      <c r="K19" s="2">
        <v>2</v>
      </c>
      <c r="L19" s="6">
        <v>5</v>
      </c>
      <c r="M19" s="6">
        <v>5</v>
      </c>
      <c r="N19" s="2">
        <v>3</v>
      </c>
      <c r="O19" s="2" t="s">
        <v>5</v>
      </c>
      <c r="P19" s="13" t="s">
        <v>5</v>
      </c>
      <c r="Q19" s="58" t="s">
        <v>5</v>
      </c>
    </row>
    <row r="20" spans="1:17" ht="17.25" customHeight="1" x14ac:dyDescent="0.2">
      <c r="A20" s="35" t="s">
        <v>26</v>
      </c>
      <c r="B20" s="9">
        <v>30</v>
      </c>
      <c r="C20" s="12">
        <f>SUM(E20:Q20)</f>
        <v>28</v>
      </c>
      <c r="D20" s="10">
        <f t="shared" si="0"/>
        <v>-6.666666666666667</v>
      </c>
      <c r="E20" s="2" t="s">
        <v>5</v>
      </c>
      <c r="F20" s="2">
        <v>2</v>
      </c>
      <c r="G20" s="6">
        <v>2</v>
      </c>
      <c r="H20" s="6">
        <v>2</v>
      </c>
      <c r="I20" s="2" t="s">
        <v>5</v>
      </c>
      <c r="J20" s="2" t="s">
        <v>5</v>
      </c>
      <c r="K20" s="2">
        <v>1</v>
      </c>
      <c r="L20" s="6">
        <v>10</v>
      </c>
      <c r="M20" s="6">
        <v>10</v>
      </c>
      <c r="N20" s="2">
        <v>1</v>
      </c>
      <c r="O20" s="2" t="s">
        <v>5</v>
      </c>
      <c r="P20" s="13" t="s">
        <v>5</v>
      </c>
      <c r="Q20" s="58" t="s">
        <v>5</v>
      </c>
    </row>
    <row r="21" spans="1:17" ht="17.25" customHeight="1" x14ac:dyDescent="0.2">
      <c r="A21" s="35" t="s">
        <v>28</v>
      </c>
      <c r="B21" s="9">
        <v>35</v>
      </c>
      <c r="C21" s="12">
        <f>SUM(E21:Q21)</f>
        <v>33</v>
      </c>
      <c r="D21" s="10">
        <f>SUM((C21-B21)/B21*100)</f>
        <v>-5.7142857142857144</v>
      </c>
      <c r="E21" s="2">
        <v>4</v>
      </c>
      <c r="F21" s="2">
        <v>3</v>
      </c>
      <c r="G21" s="6">
        <v>2</v>
      </c>
      <c r="H21" s="6">
        <v>5</v>
      </c>
      <c r="I21" s="2" t="s">
        <v>5</v>
      </c>
      <c r="J21" s="2" t="s">
        <v>5</v>
      </c>
      <c r="K21" s="2">
        <v>2</v>
      </c>
      <c r="L21" s="6">
        <v>10</v>
      </c>
      <c r="M21" s="6">
        <v>4</v>
      </c>
      <c r="N21" s="2">
        <v>3</v>
      </c>
      <c r="O21" s="2" t="s">
        <v>5</v>
      </c>
      <c r="P21" s="13" t="s">
        <v>5</v>
      </c>
      <c r="Q21" s="58" t="s">
        <v>5</v>
      </c>
    </row>
    <row r="22" spans="1:17" ht="17.25" customHeight="1" x14ac:dyDescent="0.2">
      <c r="A22" s="35" t="s">
        <v>29</v>
      </c>
      <c r="B22" s="9">
        <v>22</v>
      </c>
      <c r="C22" s="12">
        <f>SUM(E22:Q22)</f>
        <v>42</v>
      </c>
      <c r="D22" s="10">
        <f>SUM((C22-B22)/B22*100)</f>
        <v>90.909090909090907</v>
      </c>
      <c r="E22" s="2">
        <v>3</v>
      </c>
      <c r="F22" s="2">
        <v>4</v>
      </c>
      <c r="G22" s="6">
        <v>1</v>
      </c>
      <c r="H22" s="6">
        <v>9</v>
      </c>
      <c r="I22" s="2">
        <v>1</v>
      </c>
      <c r="J22" s="2">
        <v>1</v>
      </c>
      <c r="K22" s="2">
        <v>3</v>
      </c>
      <c r="L22" s="6">
        <v>5</v>
      </c>
      <c r="M22" s="6">
        <v>12</v>
      </c>
      <c r="N22" s="2">
        <v>3</v>
      </c>
      <c r="O22" s="2" t="s">
        <v>5</v>
      </c>
      <c r="P22" s="13" t="s">
        <v>5</v>
      </c>
      <c r="Q22" s="58" t="s">
        <v>5</v>
      </c>
    </row>
    <row r="23" spans="1:17" ht="17.25" customHeight="1" x14ac:dyDescent="0.2">
      <c r="A23" s="35" t="s">
        <v>32</v>
      </c>
      <c r="B23" s="9">
        <v>27</v>
      </c>
      <c r="C23" s="12">
        <f>SUM(E23:Q23)</f>
        <v>31</v>
      </c>
      <c r="D23" s="10">
        <f>SUM((C23-B23)/B23*100)</f>
        <v>14.814814814814813</v>
      </c>
      <c r="E23" s="2" t="s">
        <v>5</v>
      </c>
      <c r="F23" s="2">
        <v>3</v>
      </c>
      <c r="G23" s="6">
        <v>2</v>
      </c>
      <c r="H23" s="6">
        <v>4</v>
      </c>
      <c r="I23" s="2" t="s">
        <v>5</v>
      </c>
      <c r="J23" s="2" t="s">
        <v>5</v>
      </c>
      <c r="K23" s="2">
        <v>6</v>
      </c>
      <c r="L23" s="6">
        <v>9</v>
      </c>
      <c r="M23" s="6">
        <v>4</v>
      </c>
      <c r="N23" s="2">
        <v>3</v>
      </c>
      <c r="O23" s="2" t="s">
        <v>5</v>
      </c>
      <c r="P23" s="13" t="s">
        <v>5</v>
      </c>
      <c r="Q23" s="58" t="s">
        <v>5</v>
      </c>
    </row>
    <row r="24" spans="1:17" s="4" customFormat="1" ht="12.2" customHeight="1" x14ac:dyDescent="0.2">
      <c r="A24" s="37"/>
      <c r="B24" s="17"/>
      <c r="C24" s="17"/>
      <c r="D24" s="17"/>
      <c r="E24" s="18"/>
      <c r="F24" s="18"/>
      <c r="G24" s="18"/>
      <c r="H24" s="18"/>
      <c r="I24" s="18"/>
      <c r="J24" s="18"/>
      <c r="K24" s="18"/>
      <c r="L24" s="17"/>
      <c r="M24" s="17"/>
      <c r="N24" s="17"/>
      <c r="O24" s="41"/>
      <c r="P24" s="16"/>
      <c r="Q24" s="59"/>
    </row>
    <row r="25" spans="1:17" s="4" customFormat="1" ht="3.75" customHeight="1" x14ac:dyDescent="0.2">
      <c r="A25" s="14"/>
      <c r="B25" s="14"/>
      <c r="C25" s="19"/>
      <c r="D25" s="19"/>
      <c r="E25" s="19"/>
      <c r="F25" s="19"/>
      <c r="G25" s="19"/>
      <c r="H25" s="19"/>
      <c r="I25" s="19"/>
      <c r="J25" s="19"/>
      <c r="K25" s="19"/>
      <c r="L25" s="14"/>
      <c r="M25" s="14"/>
      <c r="N25" s="14"/>
    </row>
    <row r="26" spans="1:17" ht="16.7" customHeight="1" x14ac:dyDescent="0.2">
      <c r="A26" s="7" t="s">
        <v>21</v>
      </c>
      <c r="B26" s="7"/>
    </row>
    <row r="27" spans="1:17" ht="16.7" customHeight="1" x14ac:dyDescent="0.2">
      <c r="A27" s="3" t="s">
        <v>7</v>
      </c>
    </row>
    <row r="28" spans="1:17" ht="16.7" customHeight="1" x14ac:dyDescent="0.2">
      <c r="A28" s="1" t="s">
        <v>6</v>
      </c>
    </row>
    <row r="30" spans="1:17" ht="16.7" customHeight="1" x14ac:dyDescent="0.2">
      <c r="C30" s="4"/>
      <c r="D30" s="4"/>
      <c r="G30" s="15"/>
    </row>
    <row r="31" spans="1:17" ht="16.7" customHeight="1" x14ac:dyDescent="0.2">
      <c r="A31" s="20"/>
      <c r="G31" s="15"/>
    </row>
    <row r="32" spans="1:17" ht="16.7" customHeight="1" x14ac:dyDescent="0.2">
      <c r="G32" s="15"/>
    </row>
  </sheetData>
  <mergeCells count="11">
    <mergeCell ref="A8:A10"/>
    <mergeCell ref="B9:C9"/>
    <mergeCell ref="D9:D10"/>
    <mergeCell ref="B8:Q8"/>
    <mergeCell ref="E9:Q9"/>
    <mergeCell ref="A1:Q1"/>
    <mergeCell ref="A6:Q6"/>
    <mergeCell ref="A4:P4"/>
    <mergeCell ref="A5:Q5"/>
    <mergeCell ref="A3:Q3"/>
    <mergeCell ref="A2:Q2"/>
  </mergeCells>
  <printOptions horizontalCentered="1"/>
  <pageMargins left="0.74803149606299213" right="0.74803149606299213" top="0.98425196850393704" bottom="0.98425196850393704" header="0" footer="0"/>
  <pageSetup scale="66" orientation="landscape" r:id="rId1"/>
  <headerFooter alignWithMargins="0"/>
  <ignoredErrors>
    <ignoredError sqref="D12 D1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ACCIDENTES Y MUERTOS 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libatista</dc:creator>
  <cp:lastModifiedBy>ERIKA YAMILETH RUIZ</cp:lastModifiedBy>
  <cp:lastPrinted>2026-07-21T13:14:22Z</cp:lastPrinted>
  <dcterms:created xsi:type="dcterms:W3CDTF">2013-03-21T19:33:57Z</dcterms:created>
  <dcterms:modified xsi:type="dcterms:W3CDTF">2026-07-27T19:17:54Z</dcterms:modified>
</cp:coreProperties>
</file>